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xed\FDP\QUARTERLY\Q4\"/>
    </mc:Choice>
  </mc:AlternateContent>
  <xr:revisionPtr revIDLastSave="0" documentId="13_ncr:1_{4DF8FE82-0C90-4D73-B9BD-AEABF3DC39C4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4TH quarter2024" sheetId="6" r:id="rId1"/>
    <sheet name="Form 6b - TFU" sheetId="2" state="hidden" r:id="rId2"/>
    <sheet name="FDPP LICENSE" sheetId="3" state="veryHidden" r:id="rId3"/>
  </sheets>
  <definedNames>
    <definedName name="_xlnm.Print_Area" localSheetId="0">'4TH quarter2024'!$A$1:$I$56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6" l="1"/>
  <c r="C29" i="6"/>
  <c r="K35" i="6"/>
  <c r="K32" i="6"/>
  <c r="K40" i="6"/>
  <c r="K31" i="6"/>
  <c r="K29" i="6"/>
  <c r="K21" i="6"/>
</calcChain>
</file>

<file path=xl/sharedStrings.xml><?xml version="1.0" encoding="utf-8"?>
<sst xmlns="http://schemas.openxmlformats.org/spreadsheetml/2006/main" count="150" uniqueCount="120">
  <si>
    <t>FDP Form 6 - Trust Fund Utilization</t>
  </si>
  <si>
    <t>CONSOLIDATED QUARTERLY REPORT ON GOVERNMENT PROJECTS, PROGRAMS or ACTIVITIES</t>
  </si>
  <si>
    <t>REGION:</t>
  </si>
  <si>
    <t>REGION VI - WESTERN VISAYAS</t>
  </si>
  <si>
    <t>CALENDAR YEAR:</t>
  </si>
  <si>
    <t>PROVINCE:</t>
  </si>
  <si>
    <t>NEGROS OCCIDENTAL</t>
  </si>
  <si>
    <t>QUARTER:</t>
  </si>
  <si>
    <t>CITY/MUNICIPALITY:</t>
  </si>
  <si>
    <t>CITY OF SAN CARLOS</t>
  </si>
  <si>
    <t>Program or Project</t>
  </si>
  <si>
    <t>Location</t>
  </si>
  <si>
    <t>Total Cost</t>
  </si>
  <si>
    <t>Date Started</t>
  </si>
  <si>
    <t>Target Completion Date</t>
  </si>
  <si>
    <t>Project Status</t>
  </si>
  <si>
    <t>No. of Extensions, if any</t>
  </si>
  <si>
    <t>Remarks</t>
  </si>
  <si>
    <t>% of Completion</t>
  </si>
  <si>
    <t>Total Cost Incurred to Date</t>
  </si>
  <si>
    <t>We hereby certify that we have reviewed the contents and hereby attest to the veracity and correctness of the data or information contained in this document.</t>
  </si>
  <si>
    <t>Local Budget Officer</t>
  </si>
  <si>
    <t>Local Accountant</t>
  </si>
  <si>
    <t>Local Chief Executive</t>
  </si>
  <si>
    <t>LOCAL GOVERNMENT SUPPORT FUND (Report on Fund Utilization and Status of Program/Project Implementation)</t>
  </si>
  <si>
    <t>OFFICE:</t>
  </si>
  <si>
    <t>Amount</t>
  </si>
  <si>
    <t>Fund Source</t>
  </si>
  <si>
    <t>Date of Notice  of Authority to Debit Account Issued</t>
  </si>
  <si>
    <t>Type of Program/Project</t>
  </si>
  <si>
    <t>Name Title of Program/Project</t>
  </si>
  <si>
    <t>Specific Location</t>
  </si>
  <si>
    <t>Mechanism/Mode of Implementation</t>
  </si>
  <si>
    <t>Estimated Number of Beneficiaries</t>
  </si>
  <si>
    <t xml:space="preserve">Received </t>
  </si>
  <si>
    <t>Obligation</t>
  </si>
  <si>
    <t>Disbursement</t>
  </si>
  <si>
    <t>Estimated Completion (Month and Year)</t>
  </si>
  <si>
    <t>Remarks on Program/Project Status</t>
  </si>
  <si>
    <t>Certified Correct by:</t>
  </si>
  <si>
    <t>Attested by:</t>
  </si>
  <si>
    <t>The Local Finance Committee:</t>
  </si>
  <si>
    <t>City Budget Officer</t>
  </si>
  <si>
    <t>City Treasurer</t>
  </si>
  <si>
    <t>City Planning and Development Coordinator</t>
  </si>
  <si>
    <t>Instructions:</t>
  </si>
  <si>
    <t>The report shall prepared by the LFC, in coordination with the other local officials concerned (local accountant on the allotment, obligation and disbursements;</t>
  </si>
  <si>
    <t>local engineers in the status of infrastructure projects, as may be applicable.</t>
  </si>
  <si>
    <t>The fund source shall be based on the NADAI issued to the cities.</t>
  </si>
  <si>
    <t>The type of program/project shall be identified, consistent with the projects that may be implemented under the Circular.</t>
  </si>
  <si>
    <t xml:space="preserve">Amount received refers to the amount received by the city as its location. It is the amount the NADAI. Obligation refers to the total amount obligated by the </t>
  </si>
  <si>
    <t>city as of reporting period. Disbursement refers to the total amount paid as of reporting period.</t>
  </si>
  <si>
    <t>The status of programs/projects refers to the percentage of physical completion or delivery of service as of reporting period.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</si>
  <si>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</si>
  <si>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</si>
  <si>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</si>
  <si>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</si>
  <si>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</si>
  <si>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Barangay Bagonbon</t>
  </si>
  <si>
    <t>San Carlos City</t>
  </si>
  <si>
    <t>PAMANA FUND</t>
  </si>
  <si>
    <t>2.  BOTTOM-UP BUDGETING</t>
  </si>
  <si>
    <t>September 2015</t>
  </si>
  <si>
    <t>June 2016</t>
  </si>
  <si>
    <t>Nov. 2016</t>
  </si>
  <si>
    <t>April 2018</t>
  </si>
  <si>
    <t>March 2015</t>
  </si>
  <si>
    <t>4. LOCAL GOVERNMENT SUPPORT FUND</t>
  </si>
  <si>
    <t>September 2021</t>
  </si>
  <si>
    <t>June 2022</t>
  </si>
  <si>
    <t>Improvement of TB DOTS Facility at the City Hospital</t>
  </si>
  <si>
    <t>November 2021</t>
  </si>
  <si>
    <t>July 2021</t>
  </si>
  <si>
    <t>May 2015</t>
  </si>
  <si>
    <t>10710020-001-000267</t>
  </si>
  <si>
    <t>20201050-011-000017</t>
  </si>
  <si>
    <t>20201050-002-000005</t>
  </si>
  <si>
    <t>20201050-011-000019</t>
  </si>
  <si>
    <t>10710020-001-000023</t>
  </si>
  <si>
    <t>10710030-001-000067</t>
  </si>
  <si>
    <t>Purchase of Various Equipments for Bantay Dagat Program</t>
  </si>
  <si>
    <t>September 2023</t>
  </si>
  <si>
    <t>-Const. of Peace and Development Center</t>
  </si>
  <si>
    <t>-Const .of Temporary Shelter at PDC  Site So. Nangka, Brgy. Bagonbon</t>
  </si>
  <si>
    <t>August  2023</t>
  </si>
  <si>
    <t>-Const. of 60 Heads Fattening Pigpen at So. Nangka, Brgy. Bagonbon</t>
  </si>
  <si>
    <t>October 2023</t>
  </si>
  <si>
    <t xml:space="preserve">-Const. of Production or Processing Area at So. Nangka, Brgy. Bagonbon </t>
  </si>
  <si>
    <t xml:space="preserve"> October 2023</t>
  </si>
  <si>
    <t>-Const. of 15 Heads Cow Fattening Shed at So. Medina, Brgy. Rizal</t>
  </si>
  <si>
    <t>November 2023</t>
  </si>
  <si>
    <t>-Livelihood Program</t>
  </si>
  <si>
    <t>1. KAPATIRAN (Office of the Presidential Adviser for Peace Process)</t>
  </si>
  <si>
    <t>-Establishment of Mangrove Eco-Park</t>
  </si>
  <si>
    <t>-Zero Waste Kabuhayan sa Abaca</t>
  </si>
  <si>
    <t>-Establishment of Deep Sea Fish Coral ( DUMPIL )</t>
  </si>
  <si>
    <t>-SCAPODA Spareparts Kabuhayan, Dole - RVI</t>
  </si>
  <si>
    <t>-SABON Kabuhayan for Women</t>
  </si>
  <si>
    <t>-PUMPBOAT Kabuhayan, DOLE - RVI</t>
  </si>
  <si>
    <t>-SCC Fish Forever Pride Campaign</t>
  </si>
  <si>
    <t>-Bureau of Fire Protection</t>
  </si>
  <si>
    <t>January 2024</t>
  </si>
  <si>
    <t>Const. of Public Parks and Plazas of the City of San Carlos</t>
  </si>
  <si>
    <t>Construction of San Carlos City Super Health Center</t>
  </si>
  <si>
    <t>May 2023</t>
  </si>
  <si>
    <t>(SGD) SANDRA LUZ B. BRIONES</t>
  </si>
  <si>
    <t>(SGD) JOSE VENFORT L. LEGARIA, CPA</t>
  </si>
  <si>
    <t>(SGD) RENATO Y. GUSTILO</t>
  </si>
  <si>
    <t>5) DEPARTMENT OF HEALTH-CHD, RVI</t>
  </si>
  <si>
    <t>3. RARE INC.</t>
  </si>
  <si>
    <t>14th Cycle of Supplemental Feeding Program of Day Care Pre-schoolers</t>
  </si>
  <si>
    <t>October 2024</t>
  </si>
  <si>
    <t>Social Pension of Indigent Senior Citizens</t>
  </si>
  <si>
    <t>7) BUREAU OF FISHERIES AND AQUATICE RESOURCES (BFAR)</t>
  </si>
  <si>
    <t>8) DEPARTMENT OF INTERIOR &amp; LOCAL GOV'T. (DILG)</t>
  </si>
  <si>
    <t>Purchase of Virtual Production Equipment (PCF)</t>
  </si>
  <si>
    <t>Catalytic Fund for the Establishment of FITS Center</t>
  </si>
  <si>
    <t>November 2024</t>
  </si>
  <si>
    <t>6) DEPARTMENT OF SOCIAL WELFARE AND DEVELOPMENT OFFICE</t>
  </si>
  <si>
    <t>9. DEPARTMENT OF AGRICULTURE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</si>
</sst>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mmmm\-yy;@"/>
  </numFmts>
  <fonts count="10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</font>
    <font>
      <sz val="12"/>
      <color rgb="FF000000"/>
      <name val="Roboto Condensed"/>
    </font>
    <font>
      <sz val="12"/>
      <name val="Roboto Condensed"/>
    </font>
    <font>
      <b/>
      <sz val="12"/>
      <color rgb="FF000000"/>
      <name val="Roboto Condensed"/>
    </font>
    <font>
      <b/>
      <sz val="12"/>
      <name val="Roboto Condensed"/>
    </font>
    <font>
      <sz val="12"/>
      <color indexed="8"/>
      <name val="Roboto Condensed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ck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/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indexed="64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/>
    <xf numFmtId="0" fontId="2" fillId="0" borderId="0" xfId="0" applyFont="1"/>
    <xf numFmtId="0" fontId="0" fillId="0" borderId="3" xfId="0" applyBorder="1" applyAlignment="1">
      <alignment horizontal="center" wrapText="1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wrapText="1"/>
      <protection locked="0"/>
    </xf>
    <xf numFmtId="0" fontId="2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12" xfId="0" applyBorder="1" applyProtection="1">
      <protection locked="0"/>
    </xf>
    <xf numFmtId="0" fontId="0" fillId="0" borderId="13" xfId="0" applyBorder="1"/>
    <xf numFmtId="0" fontId="0" fillId="0" borderId="2" xfId="0" applyBorder="1" applyAlignment="1">
      <alignment wrapText="1"/>
    </xf>
    <xf numFmtId="0" fontId="0" fillId="0" borderId="14" xfId="0" applyBorder="1" applyAlignment="1">
      <alignment horizont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top" wrapText="1"/>
    </xf>
    <xf numFmtId="0" fontId="6" fillId="0" borderId="1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5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4" fillId="0" borderId="16" xfId="0" applyFont="1" applyBorder="1"/>
    <xf numFmtId="0" fontId="6" fillId="0" borderId="15" xfId="0" applyFont="1" applyBorder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4" fillId="0" borderId="44" xfId="0" applyFont="1" applyBorder="1"/>
    <xf numFmtId="0" fontId="5" fillId="0" borderId="44" xfId="0" applyFont="1" applyBorder="1"/>
    <xf numFmtId="4" fontId="4" fillId="0" borderId="0" xfId="0" applyNumberFormat="1" applyFont="1"/>
    <xf numFmtId="4" fontId="4" fillId="0" borderId="0" xfId="0" applyNumberFormat="1" applyFont="1" applyAlignment="1">
      <alignment vertical="center"/>
    </xf>
    <xf numFmtId="0" fontId="6" fillId="0" borderId="2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left" wrapText="1"/>
    </xf>
    <xf numFmtId="0" fontId="4" fillId="0" borderId="22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6" fillId="0" borderId="31" xfId="0" applyFont="1" applyBorder="1" applyAlignment="1">
      <alignment horizontal="left" wrapText="1" indent="1"/>
    </xf>
    <xf numFmtId="0" fontId="4" fillId="0" borderId="20" xfId="0" applyFont="1" applyBorder="1" applyAlignment="1">
      <alignment horizontal="center" wrapText="1"/>
    </xf>
    <xf numFmtId="39" fontId="5" fillId="0" borderId="20" xfId="0" applyNumberFormat="1" applyFont="1" applyBorder="1" applyAlignment="1">
      <alignment horizontal="right"/>
    </xf>
    <xf numFmtId="17" fontId="4" fillId="0" borderId="20" xfId="0" quotePrefix="1" applyNumberFormat="1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33" xfId="0" applyFont="1" applyBorder="1" applyAlignment="1">
      <alignment horizontal="left" wrapText="1" indent="2"/>
    </xf>
    <xf numFmtId="0" fontId="4" fillId="0" borderId="27" xfId="0" applyFont="1" applyBorder="1" applyAlignment="1">
      <alignment horizontal="center" wrapText="1"/>
    </xf>
    <xf numFmtId="43" fontId="4" fillId="0" borderId="27" xfId="1" applyFont="1" applyFill="1" applyBorder="1" applyAlignment="1">
      <alignment wrapText="1"/>
    </xf>
    <xf numFmtId="0" fontId="4" fillId="0" borderId="27" xfId="0" quotePrefix="1" applyFont="1" applyBorder="1" applyAlignment="1">
      <alignment horizontal="center" wrapText="1"/>
    </xf>
    <xf numFmtId="4" fontId="5" fillId="0" borderId="27" xfId="0" applyNumberFormat="1" applyFont="1" applyBorder="1" applyAlignment="1">
      <alignment vertical="center"/>
    </xf>
    <xf numFmtId="0" fontId="4" fillId="0" borderId="28" xfId="0" applyFont="1" applyBorder="1" applyAlignment="1">
      <alignment horizontal="center" wrapText="1"/>
    </xf>
    <xf numFmtId="0" fontId="6" fillId="0" borderId="31" xfId="0" applyFont="1" applyBorder="1" applyAlignment="1">
      <alignment horizontal="left" wrapText="1"/>
    </xf>
    <xf numFmtId="43" fontId="4" fillId="0" borderId="20" xfId="1" applyFont="1" applyFill="1" applyBorder="1" applyAlignment="1">
      <alignment wrapText="1"/>
    </xf>
    <xf numFmtId="43" fontId="4" fillId="0" borderId="20" xfId="0" applyNumberFormat="1" applyFont="1" applyBorder="1" applyAlignment="1">
      <alignment horizontal="center" wrapText="1"/>
    </xf>
    <xf numFmtId="43" fontId="5" fillId="0" borderId="20" xfId="1" applyFont="1" applyFill="1" applyBorder="1" applyAlignment="1">
      <alignment horizontal="center" wrapText="1"/>
    </xf>
    <xf numFmtId="0" fontId="5" fillId="0" borderId="34" xfId="0" applyFont="1" applyBorder="1" applyAlignment="1">
      <alignment horizontal="left" indent="2"/>
    </xf>
    <xf numFmtId="0" fontId="5" fillId="0" borderId="35" xfId="0" applyFont="1" applyBorder="1" applyAlignment="1">
      <alignment horizontal="center"/>
    </xf>
    <xf numFmtId="43" fontId="5" fillId="0" borderId="35" xfId="1" applyFont="1" applyFill="1" applyBorder="1" applyAlignment="1">
      <alignment horizontal="right"/>
    </xf>
    <xf numFmtId="17" fontId="5" fillId="0" borderId="35" xfId="0" quotePrefix="1" applyNumberFormat="1" applyFont="1" applyBorder="1" applyAlignment="1">
      <alignment horizontal="center"/>
    </xf>
    <xf numFmtId="0" fontId="5" fillId="0" borderId="35" xfId="0" applyFont="1" applyBorder="1"/>
    <xf numFmtId="43" fontId="5" fillId="0" borderId="35" xfId="1" applyFont="1" applyFill="1" applyBorder="1" applyAlignment="1">
      <alignment horizontal="right" vertical="center"/>
    </xf>
    <xf numFmtId="0" fontId="5" fillId="0" borderId="36" xfId="0" applyFont="1" applyBorder="1"/>
    <xf numFmtId="0" fontId="5" fillId="0" borderId="37" xfId="0" applyFont="1" applyBorder="1" applyAlignment="1">
      <alignment horizontal="center"/>
    </xf>
    <xf numFmtId="43" fontId="5" fillId="0" borderId="37" xfId="1" applyFont="1" applyFill="1" applyBorder="1" applyAlignment="1">
      <alignment horizontal="right"/>
    </xf>
    <xf numFmtId="0" fontId="5" fillId="0" borderId="37" xfId="0" applyFont="1" applyBorder="1"/>
    <xf numFmtId="0" fontId="5" fillId="0" borderId="38" xfId="0" applyFont="1" applyBorder="1"/>
    <xf numFmtId="43" fontId="4" fillId="0" borderId="0" xfId="0" applyNumberFormat="1" applyFont="1" applyAlignment="1">
      <alignment vertical="center"/>
    </xf>
    <xf numFmtId="49" fontId="5" fillId="0" borderId="35" xfId="0" quotePrefix="1" applyNumberFormat="1" applyFont="1" applyBorder="1" applyAlignment="1">
      <alignment horizontal="center"/>
    </xf>
    <xf numFmtId="4" fontId="5" fillId="0" borderId="35" xfId="0" applyNumberFormat="1" applyFont="1" applyBorder="1"/>
    <xf numFmtId="0" fontId="5" fillId="0" borderId="40" xfId="0" applyFont="1" applyBorder="1"/>
    <xf numFmtId="4" fontId="5" fillId="0" borderId="40" xfId="0" applyNumberFormat="1" applyFont="1" applyBorder="1"/>
    <xf numFmtId="0" fontId="7" fillId="0" borderId="30" xfId="0" applyFont="1" applyBorder="1"/>
    <xf numFmtId="0" fontId="7" fillId="0" borderId="22" xfId="0" applyFont="1" applyBorder="1"/>
    <xf numFmtId="0" fontId="5" fillId="0" borderId="22" xfId="0" applyFont="1" applyBorder="1" applyAlignment="1">
      <alignment horizontal="center"/>
    </xf>
    <xf numFmtId="43" fontId="5" fillId="0" borderId="22" xfId="1" applyFont="1" applyFill="1" applyBorder="1" applyAlignment="1" applyProtection="1"/>
    <xf numFmtId="164" fontId="5" fillId="0" borderId="22" xfId="0" quotePrefix="1" applyNumberFormat="1" applyFont="1" applyBorder="1" applyAlignment="1">
      <alignment horizontal="center"/>
    </xf>
    <xf numFmtId="0" fontId="5" fillId="0" borderId="22" xfId="0" applyFont="1" applyBorder="1"/>
    <xf numFmtId="43" fontId="5" fillId="0" borderId="22" xfId="1" applyFont="1" applyFill="1" applyBorder="1" applyAlignment="1">
      <alignment horizontal="right"/>
    </xf>
    <xf numFmtId="0" fontId="5" fillId="0" borderId="23" xfId="0" applyFont="1" applyBorder="1"/>
    <xf numFmtId="0" fontId="5" fillId="0" borderId="0" xfId="0" applyFont="1" applyAlignment="1">
      <alignment horizontal="center"/>
    </xf>
    <xf numFmtId="0" fontId="5" fillId="0" borderId="41" xfId="0" applyFont="1" applyBorder="1" applyAlignment="1">
      <alignment horizontal="left" indent="3"/>
    </xf>
    <xf numFmtId="0" fontId="5" fillId="0" borderId="13" xfId="0" applyFont="1" applyBorder="1" applyAlignment="1">
      <alignment horizontal="center"/>
    </xf>
    <xf numFmtId="43" fontId="5" fillId="0" borderId="13" xfId="1" applyFont="1" applyFill="1" applyBorder="1" applyAlignment="1">
      <alignment horizontal="right"/>
    </xf>
    <xf numFmtId="0" fontId="5" fillId="0" borderId="25" xfId="0" applyFont="1" applyBorder="1"/>
    <xf numFmtId="43" fontId="5" fillId="0" borderId="0" xfId="0" applyNumberFormat="1" applyFont="1" applyAlignment="1">
      <alignment horizontal="center" vertical="center"/>
    </xf>
    <xf numFmtId="43" fontId="5" fillId="0" borderId="0" xfId="0" applyNumberFormat="1" applyFont="1" applyAlignment="1">
      <alignment horizontal="center"/>
    </xf>
    <xf numFmtId="0" fontId="7" fillId="0" borderId="31" xfId="0" applyFont="1" applyBorder="1"/>
    <xf numFmtId="0" fontId="5" fillId="0" borderId="20" xfId="0" applyFont="1" applyBorder="1" applyAlignment="1">
      <alignment horizontal="center"/>
    </xf>
    <xf numFmtId="43" fontId="5" fillId="0" borderId="20" xfId="1" applyFont="1" applyFill="1" applyBorder="1" applyAlignment="1" applyProtection="1"/>
    <xf numFmtId="164" fontId="5" fillId="0" borderId="20" xfId="0" quotePrefix="1" applyNumberFormat="1" applyFont="1" applyBorder="1" applyAlignment="1">
      <alignment horizontal="center"/>
    </xf>
    <xf numFmtId="0" fontId="5" fillId="0" borderId="20" xfId="0" applyFont="1" applyBorder="1"/>
    <xf numFmtId="43" fontId="5" fillId="0" borderId="20" xfId="1" applyFont="1" applyFill="1" applyBorder="1" applyAlignment="1">
      <alignment horizontal="right"/>
    </xf>
    <xf numFmtId="0" fontId="5" fillId="0" borderId="21" xfId="0" applyFont="1" applyBorder="1"/>
    <xf numFmtId="0" fontId="5" fillId="0" borderId="41" xfId="0" applyFont="1" applyBorder="1" applyAlignment="1">
      <alignment horizontal="left" vertical="center" indent="2"/>
    </xf>
    <xf numFmtId="0" fontId="5" fillId="0" borderId="42" xfId="0" applyFont="1" applyBorder="1" applyAlignment="1">
      <alignment horizontal="center"/>
    </xf>
    <xf numFmtId="43" fontId="5" fillId="0" borderId="42" xfId="1" applyFont="1" applyFill="1" applyBorder="1" applyAlignment="1" applyProtection="1"/>
    <xf numFmtId="164" fontId="5" fillId="0" borderId="42" xfId="0" quotePrefix="1" applyNumberFormat="1" applyFont="1" applyBorder="1" applyAlignment="1">
      <alignment horizontal="center"/>
    </xf>
    <xf numFmtId="4" fontId="5" fillId="0" borderId="42" xfId="0" applyNumberFormat="1" applyFont="1" applyBorder="1"/>
    <xf numFmtId="43" fontId="5" fillId="0" borderId="42" xfId="1" applyFont="1" applyFill="1" applyBorder="1" applyAlignment="1">
      <alignment horizontal="right"/>
    </xf>
    <xf numFmtId="0" fontId="5" fillId="0" borderId="42" xfId="0" applyFont="1" applyBorder="1"/>
    <xf numFmtId="0" fontId="5" fillId="0" borderId="43" xfId="0" applyFont="1" applyBorder="1"/>
    <xf numFmtId="0" fontId="5" fillId="0" borderId="29" xfId="0" applyFont="1" applyBorder="1" applyAlignment="1">
      <alignment horizontal="left" indent="2"/>
    </xf>
    <xf numFmtId="39" fontId="8" fillId="0" borderId="37" xfId="0" applyNumberFormat="1" applyFont="1" applyBorder="1" applyAlignment="1">
      <alignment horizontal="right" vertical="center"/>
    </xf>
    <xf numFmtId="164" fontId="5" fillId="0" borderId="37" xfId="0" quotePrefix="1" applyNumberFormat="1" applyFont="1" applyBorder="1" applyAlignment="1">
      <alignment horizontal="center"/>
    </xf>
    <xf numFmtId="39" fontId="4" fillId="0" borderId="0" xfId="0" applyNumberFormat="1" applyFont="1" applyAlignment="1">
      <alignment vertical="center"/>
    </xf>
    <xf numFmtId="0" fontId="4" fillId="0" borderId="39" xfId="0" applyFont="1" applyBorder="1" applyAlignment="1">
      <alignment horizontal="left" indent="2"/>
    </xf>
    <xf numFmtId="43" fontId="4" fillId="0" borderId="40" xfId="1" applyFont="1" applyFill="1" applyBorder="1"/>
    <xf numFmtId="14" fontId="4" fillId="0" borderId="40" xfId="0" quotePrefix="1" applyNumberFormat="1" applyFont="1" applyBorder="1" applyAlignment="1">
      <alignment horizontal="center"/>
    </xf>
    <xf numFmtId="0" fontId="5" fillId="0" borderId="46" xfId="0" applyFont="1" applyBorder="1" applyAlignment="1">
      <alignment horizontal="left" indent="2"/>
    </xf>
    <xf numFmtId="0" fontId="4" fillId="0" borderId="13" xfId="0" quotePrefix="1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47" xfId="0" applyFont="1" applyBorder="1" applyAlignment="1">
      <alignment horizontal="left" indent="2"/>
    </xf>
    <xf numFmtId="0" fontId="5" fillId="0" borderId="6" xfId="0" applyFont="1" applyBorder="1" applyAlignment="1">
      <alignment horizontal="center"/>
    </xf>
    <xf numFmtId="43" fontId="4" fillId="0" borderId="6" xfId="1" applyFont="1" applyFill="1" applyBorder="1" applyAlignment="1">
      <alignment wrapText="1"/>
    </xf>
    <xf numFmtId="0" fontId="4" fillId="0" borderId="6" xfId="0" quotePrefix="1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43" fontId="5" fillId="0" borderId="6" xfId="1" applyFont="1" applyFill="1" applyBorder="1" applyAlignment="1">
      <alignment horizontal="center" wrapText="1"/>
    </xf>
    <xf numFmtId="0" fontId="4" fillId="0" borderId="48" xfId="0" applyFont="1" applyBorder="1" applyAlignment="1">
      <alignment horizontal="center" wrapText="1"/>
    </xf>
    <xf numFmtId="0" fontId="4" fillId="0" borderId="15" xfId="0" applyFont="1" applyBorder="1"/>
    <xf numFmtId="0" fontId="6" fillId="0" borderId="1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6" fillId="0" borderId="4" xfId="0" applyFont="1" applyBorder="1"/>
    <xf numFmtId="0" fontId="4" fillId="0" borderId="4" xfId="0" applyFont="1" applyBorder="1"/>
    <xf numFmtId="0" fontId="4" fillId="0" borderId="45" xfId="0" applyFont="1" applyBorder="1" applyAlignment="1">
      <alignment horizontal="center"/>
    </xf>
    <xf numFmtId="0" fontId="4" fillId="0" borderId="18" xfId="0" applyFont="1" applyBorder="1"/>
    <xf numFmtId="0" fontId="4" fillId="0" borderId="19" xfId="0" applyFont="1" applyBorder="1"/>
    <xf numFmtId="0" fontId="9" fillId="0" borderId="32" xfId="0" quotePrefix="1" applyFont="1" applyBorder="1" applyAlignment="1">
      <alignment horizontal="left" wrapText="1"/>
    </xf>
    <xf numFmtId="0" fontId="9" fillId="0" borderId="2" xfId="0" applyFont="1" applyBorder="1" applyAlignment="1">
      <alignment horizontal="center" wrapText="1"/>
    </xf>
    <xf numFmtId="43" fontId="9" fillId="0" borderId="2" xfId="1" applyFont="1" applyFill="1" applyBorder="1" applyAlignment="1">
      <alignment wrapText="1"/>
    </xf>
    <xf numFmtId="0" fontId="9" fillId="0" borderId="2" xfId="0" quotePrefix="1" applyFont="1" applyBorder="1" applyAlignment="1">
      <alignment horizontal="center" wrapText="1"/>
    </xf>
    <xf numFmtId="43" fontId="9" fillId="0" borderId="2" xfId="1" applyFont="1" applyFill="1" applyBorder="1" applyAlignment="1">
      <alignment horizontal="center" wrapText="1"/>
    </xf>
    <xf numFmtId="0" fontId="9" fillId="0" borderId="33" xfId="0" quotePrefix="1" applyFont="1" applyBorder="1" applyAlignment="1">
      <alignment horizontal="left" wrapText="1"/>
    </xf>
    <xf numFmtId="0" fontId="9" fillId="0" borderId="27" xfId="0" applyFont="1" applyBorder="1" applyAlignment="1">
      <alignment horizontal="center" wrapText="1"/>
    </xf>
    <xf numFmtId="43" fontId="9" fillId="0" borderId="27" xfId="1" applyFont="1" applyFill="1" applyBorder="1" applyAlignment="1">
      <alignment wrapText="1"/>
    </xf>
    <xf numFmtId="0" fontId="9" fillId="0" borderId="47" xfId="0" quotePrefix="1" applyFont="1" applyBorder="1" applyAlignment="1">
      <alignment horizontal="left" wrapText="1"/>
    </xf>
    <xf numFmtId="43" fontId="9" fillId="0" borderId="6" xfId="1" applyFont="1" applyFill="1" applyBorder="1" applyAlignment="1">
      <alignment wrapText="1"/>
    </xf>
    <xf numFmtId="17" fontId="9" fillId="0" borderId="6" xfId="0" quotePrefix="1" applyNumberFormat="1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43" fontId="9" fillId="0" borderId="6" xfId="1" applyFont="1" applyFill="1" applyBorder="1" applyAlignment="1">
      <alignment horizontal="center" wrapText="1"/>
    </xf>
    <xf numFmtId="0" fontId="9" fillId="0" borderId="27" xfId="0" quotePrefix="1" applyFont="1" applyBorder="1" applyAlignment="1">
      <alignment horizontal="center" wrapText="1"/>
    </xf>
    <xf numFmtId="4" fontId="9" fillId="0" borderId="27" xfId="0" applyNumberFormat="1" applyFont="1" applyBorder="1" applyAlignment="1">
      <alignment vertical="center"/>
    </xf>
    <xf numFmtId="4" fontId="5" fillId="0" borderId="34" xfId="0" applyNumberFormat="1" applyFont="1" applyBorder="1" applyAlignment="1">
      <alignment horizontal="left" indent="2"/>
    </xf>
    <xf numFmtId="0" fontId="4" fillId="0" borderId="15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57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43" fontId="9" fillId="0" borderId="13" xfId="1" applyFont="1" applyFill="1" applyBorder="1" applyAlignment="1" applyProtection="1"/>
    <xf numFmtId="164" fontId="9" fillId="0" borderId="13" xfId="0" quotePrefix="1" applyNumberFormat="1" applyFont="1" applyBorder="1" applyAlignment="1">
      <alignment horizontal="center"/>
    </xf>
    <xf numFmtId="4" fontId="9" fillId="0" borderId="13" xfId="0" applyNumberFormat="1" applyFont="1" applyBorder="1"/>
    <xf numFmtId="43" fontId="9" fillId="0" borderId="13" xfId="1" applyFont="1" applyFill="1" applyBorder="1" applyAlignment="1">
      <alignment horizontal="right"/>
    </xf>
    <xf numFmtId="0" fontId="4" fillId="0" borderId="59" xfId="0" applyFont="1" applyBorder="1" applyAlignment="1">
      <alignment horizontal="left" indent="2"/>
    </xf>
    <xf numFmtId="0" fontId="5" fillId="0" borderId="60" xfId="0" applyFont="1" applyBorder="1" applyAlignment="1">
      <alignment horizontal="center"/>
    </xf>
    <xf numFmtId="43" fontId="4" fillId="0" borderId="60" xfId="1" applyFont="1" applyFill="1" applyBorder="1" applyAlignment="1">
      <alignment wrapText="1"/>
    </xf>
    <xf numFmtId="0" fontId="4" fillId="0" borderId="60" xfId="0" quotePrefix="1" applyFont="1" applyBorder="1" applyAlignment="1">
      <alignment horizontal="center" wrapText="1"/>
    </xf>
    <xf numFmtId="0" fontId="4" fillId="0" borderId="60" xfId="0" applyFont="1" applyBorder="1" applyAlignment="1">
      <alignment horizontal="center" wrapText="1"/>
    </xf>
    <xf numFmtId="43" fontId="5" fillId="0" borderId="60" xfId="1" applyFont="1" applyFill="1" applyBorder="1" applyAlignment="1">
      <alignment horizontal="center" wrapText="1"/>
    </xf>
    <xf numFmtId="0" fontId="4" fillId="0" borderId="61" xfId="0" applyFont="1" applyBorder="1" applyAlignment="1">
      <alignment horizontal="center" wrapText="1"/>
    </xf>
    <xf numFmtId="0" fontId="6" fillId="0" borderId="20" xfId="0" applyFont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7"/>
  <sheetViews>
    <sheetView tabSelected="1" topLeftCell="A19" zoomScale="70" zoomScaleNormal="70" workbookViewId="0">
      <selection activeCell="A38" sqref="A38"/>
    </sheetView>
  </sheetViews>
  <sheetFormatPr defaultRowHeight="15.75" x14ac:dyDescent="0.25"/>
  <cols>
    <col min="1" max="1" width="67.140625" style="31" customWidth="1"/>
    <col min="2" max="2" width="20.7109375" style="31" customWidth="1"/>
    <col min="3" max="3" width="17.7109375" style="31" customWidth="1"/>
    <col min="4" max="6" width="20.7109375" style="31" customWidth="1"/>
    <col min="7" max="7" width="20.7109375" style="32" customWidth="1"/>
    <col min="8" max="8" width="20.85546875" style="31" customWidth="1"/>
    <col min="9" max="9" width="18.42578125" style="31" customWidth="1"/>
    <col min="10" max="10" width="21.140625" style="31" hidden="1" customWidth="1"/>
    <col min="11" max="11" width="16.85546875" style="31" hidden="1" customWidth="1"/>
    <col min="12" max="12" width="19.28515625" style="31" hidden="1" customWidth="1"/>
    <col min="13" max="13" width="12.5703125" style="31" hidden="1" customWidth="1"/>
    <col min="14" max="14" width="0" style="31" hidden="1" customWidth="1"/>
    <col min="15" max="16384" width="9.140625" style="31"/>
  </cols>
  <sheetData>
    <row r="1" spans="1:11" x14ac:dyDescent="0.25">
      <c r="A1" s="29" t="s">
        <v>0</v>
      </c>
      <c r="B1" s="30"/>
      <c r="C1" s="30"/>
      <c r="D1" s="30"/>
      <c r="E1" s="30"/>
    </row>
    <row r="2" spans="1:11" ht="16.5" thickBot="1" x14ac:dyDescent="0.3">
      <c r="A2" s="33"/>
      <c r="B2" s="33"/>
      <c r="C2" s="33"/>
      <c r="D2" s="33"/>
      <c r="E2" s="33"/>
    </row>
    <row r="3" spans="1:11" ht="16.5" thickTop="1" x14ac:dyDescent="0.25">
      <c r="A3" s="170" t="s">
        <v>1</v>
      </c>
      <c r="B3" s="171"/>
      <c r="C3" s="171"/>
      <c r="D3" s="171"/>
      <c r="E3" s="171"/>
      <c r="F3" s="171"/>
      <c r="G3" s="171"/>
      <c r="H3" s="171"/>
      <c r="I3" s="172"/>
    </row>
    <row r="4" spans="1:11" ht="5.25" customHeight="1" x14ac:dyDescent="0.25">
      <c r="A4" s="34"/>
      <c r="B4" s="35"/>
      <c r="C4" s="35"/>
      <c r="D4" s="35"/>
      <c r="E4" s="35"/>
      <c r="F4" s="35"/>
      <c r="G4" s="36"/>
      <c r="H4" s="35"/>
      <c r="I4" s="37"/>
    </row>
    <row r="5" spans="1:11" x14ac:dyDescent="0.25">
      <c r="A5" s="38" t="s">
        <v>2</v>
      </c>
      <c r="B5" s="39" t="s">
        <v>3</v>
      </c>
      <c r="C5" s="40"/>
      <c r="D5" s="40" t="s">
        <v>4</v>
      </c>
      <c r="E5" s="39">
        <v>2024</v>
      </c>
      <c r="I5" s="41"/>
    </row>
    <row r="6" spans="1:11" ht="31.5" x14ac:dyDescent="0.25">
      <c r="A6" s="42" t="s">
        <v>5</v>
      </c>
      <c r="B6" s="43" t="s">
        <v>6</v>
      </c>
      <c r="C6" s="44"/>
      <c r="D6" s="45" t="s">
        <v>7</v>
      </c>
      <c r="E6" s="43">
        <v>3</v>
      </c>
      <c r="I6" s="41"/>
    </row>
    <row r="7" spans="1:11" x14ac:dyDescent="0.25">
      <c r="A7" s="42" t="s">
        <v>8</v>
      </c>
      <c r="B7" s="46" t="s">
        <v>9</v>
      </c>
      <c r="I7" s="41"/>
    </row>
    <row r="8" spans="1:11" ht="8.25" customHeight="1" thickBot="1" x14ac:dyDescent="0.3">
      <c r="A8" s="42"/>
      <c r="B8" s="47"/>
      <c r="C8" s="47"/>
      <c r="D8" s="47"/>
      <c r="E8" s="47"/>
      <c r="F8" s="47"/>
      <c r="G8" s="48"/>
      <c r="H8" s="47"/>
      <c r="I8" s="41"/>
      <c r="K8" s="49"/>
    </row>
    <row r="9" spans="1:11" s="29" customFormat="1" ht="14.45" customHeight="1" thickTop="1" x14ac:dyDescent="0.25">
      <c r="A9" s="173" t="s">
        <v>10</v>
      </c>
      <c r="B9" s="175" t="s">
        <v>11</v>
      </c>
      <c r="C9" s="175" t="s">
        <v>12</v>
      </c>
      <c r="D9" s="175" t="s">
        <v>13</v>
      </c>
      <c r="E9" s="175" t="s">
        <v>14</v>
      </c>
      <c r="F9" s="175" t="s">
        <v>15</v>
      </c>
      <c r="G9" s="175"/>
      <c r="H9" s="178" t="s">
        <v>16</v>
      </c>
      <c r="I9" s="179" t="s">
        <v>17</v>
      </c>
      <c r="K9" s="50"/>
    </row>
    <row r="10" spans="1:11" s="29" customFormat="1" ht="43.5" customHeight="1" thickBot="1" x14ac:dyDescent="0.3">
      <c r="A10" s="174"/>
      <c r="B10" s="176"/>
      <c r="C10" s="176"/>
      <c r="D10" s="177"/>
      <c r="E10" s="177"/>
      <c r="F10" s="51" t="s">
        <v>18</v>
      </c>
      <c r="G10" s="52" t="s">
        <v>19</v>
      </c>
      <c r="H10" s="176"/>
      <c r="I10" s="180"/>
      <c r="K10" s="50"/>
    </row>
    <row r="11" spans="1:11" s="29" customFormat="1" ht="18" customHeight="1" thickTop="1" thickBot="1" x14ac:dyDescent="0.3">
      <c r="A11" s="53" t="s">
        <v>60</v>
      </c>
      <c r="B11" s="54"/>
      <c r="C11" s="54"/>
      <c r="D11" s="54"/>
      <c r="E11" s="54"/>
      <c r="F11" s="54"/>
      <c r="G11" s="55"/>
      <c r="H11" s="54"/>
      <c r="I11" s="56"/>
    </row>
    <row r="12" spans="1:11" s="29" customFormat="1" ht="35.25" customHeight="1" thickBot="1" x14ac:dyDescent="0.3">
      <c r="A12" s="57" t="s">
        <v>92</v>
      </c>
      <c r="B12" s="58" t="s">
        <v>59</v>
      </c>
      <c r="C12" s="59"/>
      <c r="D12" s="60"/>
      <c r="E12" s="58"/>
      <c r="F12" s="58"/>
      <c r="G12" s="61"/>
      <c r="H12" s="58"/>
      <c r="I12" s="62"/>
    </row>
    <row r="13" spans="1:11" s="29" customFormat="1" ht="18" customHeight="1" x14ac:dyDescent="0.25">
      <c r="A13" s="148"/>
      <c r="B13" s="149"/>
      <c r="C13" s="150"/>
      <c r="D13" s="151"/>
      <c r="E13" s="149"/>
      <c r="F13" s="149"/>
      <c r="G13" s="152"/>
      <c r="H13" s="63"/>
      <c r="I13" s="64"/>
      <c r="J13" s="31"/>
    </row>
    <row r="14" spans="1:11" s="29" customFormat="1" ht="18" customHeight="1" x14ac:dyDescent="0.25">
      <c r="A14" s="156" t="s">
        <v>82</v>
      </c>
      <c r="B14" s="149" t="s">
        <v>58</v>
      </c>
      <c r="C14" s="157">
        <v>5000000</v>
      </c>
      <c r="D14" s="158" t="s">
        <v>71</v>
      </c>
      <c r="E14" s="159"/>
      <c r="F14" s="159"/>
      <c r="G14" s="160">
        <v>4976041.41</v>
      </c>
      <c r="H14" s="63"/>
      <c r="I14" s="64"/>
      <c r="J14" s="31"/>
    </row>
    <row r="15" spans="1:11" s="29" customFormat="1" ht="18" customHeight="1" x14ac:dyDescent="0.25">
      <c r="A15" s="156" t="s">
        <v>83</v>
      </c>
      <c r="B15" s="149" t="s">
        <v>58</v>
      </c>
      <c r="C15" s="157">
        <v>300000</v>
      </c>
      <c r="D15" s="158" t="s">
        <v>84</v>
      </c>
      <c r="E15" s="159"/>
      <c r="F15" s="159"/>
      <c r="G15" s="160">
        <v>209063.8</v>
      </c>
      <c r="H15" s="63"/>
      <c r="I15" s="64"/>
      <c r="J15" s="31"/>
    </row>
    <row r="16" spans="1:11" s="29" customFormat="1" ht="18" customHeight="1" x14ac:dyDescent="0.25">
      <c r="A16" s="156" t="s">
        <v>87</v>
      </c>
      <c r="B16" s="149" t="s">
        <v>58</v>
      </c>
      <c r="C16" s="157">
        <v>800000</v>
      </c>
      <c r="D16" s="158" t="s">
        <v>69</v>
      </c>
      <c r="E16" s="159"/>
      <c r="F16" s="159"/>
      <c r="G16" s="160">
        <v>575794.85</v>
      </c>
      <c r="H16" s="63"/>
      <c r="I16" s="64"/>
      <c r="J16" s="31"/>
    </row>
    <row r="17" spans="1:12" s="29" customFormat="1" ht="18" customHeight="1" x14ac:dyDescent="0.25">
      <c r="A17" s="156" t="s">
        <v>85</v>
      </c>
      <c r="B17" s="149" t="s">
        <v>58</v>
      </c>
      <c r="C17" s="157">
        <v>340000</v>
      </c>
      <c r="D17" s="158" t="s">
        <v>88</v>
      </c>
      <c r="E17" s="159"/>
      <c r="F17" s="159"/>
      <c r="G17" s="160">
        <v>0</v>
      </c>
      <c r="H17" s="63"/>
      <c r="I17" s="64"/>
      <c r="J17" s="31"/>
    </row>
    <row r="18" spans="1:12" s="29" customFormat="1" ht="18" customHeight="1" x14ac:dyDescent="0.25">
      <c r="A18" s="156" t="s">
        <v>89</v>
      </c>
      <c r="B18" s="149" t="s">
        <v>58</v>
      </c>
      <c r="C18" s="157">
        <v>200000</v>
      </c>
      <c r="D18" s="158" t="s">
        <v>90</v>
      </c>
      <c r="E18" s="159"/>
      <c r="F18" s="159"/>
      <c r="G18" s="160">
        <v>0</v>
      </c>
      <c r="H18" s="63"/>
      <c r="I18" s="64"/>
      <c r="J18" s="31"/>
    </row>
    <row r="19" spans="1:12" s="29" customFormat="1" ht="18" customHeight="1" thickBot="1" x14ac:dyDescent="0.3">
      <c r="A19" s="153" t="s">
        <v>91</v>
      </c>
      <c r="B19" s="154" t="s">
        <v>58</v>
      </c>
      <c r="C19" s="155">
        <v>4000000</v>
      </c>
      <c r="D19" s="161" t="s">
        <v>72</v>
      </c>
      <c r="E19" s="154"/>
      <c r="F19" s="154"/>
      <c r="G19" s="162">
        <v>2773617.96</v>
      </c>
      <c r="H19" s="63"/>
      <c r="I19" s="64"/>
      <c r="J19" s="29" t="s">
        <v>74</v>
      </c>
    </row>
    <row r="20" spans="1:12" s="29" customFormat="1" ht="18" customHeight="1" thickBot="1" x14ac:dyDescent="0.3">
      <c r="A20" s="65"/>
      <c r="B20" s="66"/>
      <c r="C20" s="67"/>
      <c r="D20" s="68"/>
      <c r="E20" s="66"/>
      <c r="F20" s="66"/>
      <c r="G20" s="69"/>
      <c r="H20" s="66"/>
      <c r="I20" s="70"/>
      <c r="J20" s="29" t="s">
        <v>75</v>
      </c>
      <c r="K20" s="50">
        <v>8994561.5</v>
      </c>
    </row>
    <row r="21" spans="1:12" s="29" customFormat="1" ht="18" customHeight="1" thickBot="1" x14ac:dyDescent="0.3">
      <c r="A21" s="71" t="s">
        <v>61</v>
      </c>
      <c r="B21" s="58"/>
      <c r="C21" s="72"/>
      <c r="D21" s="73"/>
      <c r="E21" s="58"/>
      <c r="F21" s="58"/>
      <c r="G21" s="74"/>
      <c r="H21" s="58"/>
      <c r="I21" s="62"/>
      <c r="K21" s="50" t="e">
        <f>#REF!-K20</f>
        <v>#REF!</v>
      </c>
    </row>
    <row r="22" spans="1:12" s="29" customFormat="1" ht="18" customHeight="1" x14ac:dyDescent="0.25">
      <c r="A22" s="75" t="s">
        <v>93</v>
      </c>
      <c r="B22" s="76" t="s">
        <v>59</v>
      </c>
      <c r="C22" s="77">
        <v>800000</v>
      </c>
      <c r="D22" s="78" t="s">
        <v>62</v>
      </c>
      <c r="E22" s="79"/>
      <c r="F22" s="79"/>
      <c r="G22" s="77">
        <v>771378</v>
      </c>
      <c r="H22" s="80"/>
      <c r="I22" s="81"/>
      <c r="J22" s="32"/>
    </row>
    <row r="23" spans="1:12" s="29" customFormat="1" ht="18" customHeight="1" x14ac:dyDescent="0.25">
      <c r="A23" s="163" t="s">
        <v>94</v>
      </c>
      <c r="B23" s="76" t="s">
        <v>59</v>
      </c>
      <c r="C23" s="77">
        <v>900000</v>
      </c>
      <c r="D23" s="87" t="s">
        <v>63</v>
      </c>
      <c r="E23" s="79"/>
      <c r="F23" s="79"/>
      <c r="G23" s="77">
        <v>681411.95</v>
      </c>
      <c r="H23" s="80"/>
      <c r="I23" s="81"/>
      <c r="J23" s="32"/>
    </row>
    <row r="24" spans="1:12" s="29" customFormat="1" ht="18" customHeight="1" x14ac:dyDescent="0.25">
      <c r="A24" s="163" t="s">
        <v>95</v>
      </c>
      <c r="B24" s="76" t="s">
        <v>59</v>
      </c>
      <c r="C24" s="77">
        <v>1000000</v>
      </c>
      <c r="D24" s="87" t="s">
        <v>64</v>
      </c>
      <c r="E24" s="79"/>
      <c r="F24" s="88"/>
      <c r="G24" s="77">
        <v>939485</v>
      </c>
      <c r="H24" s="80"/>
      <c r="I24" s="81"/>
      <c r="J24" s="32"/>
    </row>
    <row r="25" spans="1:12" s="29" customFormat="1" ht="18" customHeight="1" x14ac:dyDescent="0.25">
      <c r="A25" s="75" t="s">
        <v>96</v>
      </c>
      <c r="B25" s="76" t="s">
        <v>59</v>
      </c>
      <c r="C25" s="77">
        <v>500000</v>
      </c>
      <c r="D25" s="87" t="s">
        <v>65</v>
      </c>
      <c r="E25" s="79"/>
      <c r="F25" s="88"/>
      <c r="G25" s="77">
        <v>348675.55</v>
      </c>
      <c r="H25" s="80"/>
      <c r="I25" s="81"/>
      <c r="J25" s="32"/>
    </row>
    <row r="26" spans="1:12" s="29" customFormat="1" ht="18" customHeight="1" x14ac:dyDescent="0.25">
      <c r="A26" s="75" t="s">
        <v>97</v>
      </c>
      <c r="B26" s="76" t="s">
        <v>59</v>
      </c>
      <c r="C26" s="77">
        <v>500000</v>
      </c>
      <c r="D26" s="87" t="s">
        <v>65</v>
      </c>
      <c r="E26" s="79"/>
      <c r="F26" s="88"/>
      <c r="G26" s="77">
        <v>499575</v>
      </c>
      <c r="H26" s="80"/>
      <c r="I26" s="81"/>
      <c r="J26" s="32"/>
    </row>
    <row r="27" spans="1:12" s="29" customFormat="1" ht="18" customHeight="1" x14ac:dyDescent="0.25">
      <c r="A27" s="75" t="s">
        <v>98</v>
      </c>
      <c r="B27" s="76" t="s">
        <v>59</v>
      </c>
      <c r="C27" s="77">
        <v>500000</v>
      </c>
      <c r="D27" s="87" t="s">
        <v>65</v>
      </c>
      <c r="E27" s="79"/>
      <c r="F27" s="88"/>
      <c r="G27" s="77">
        <v>256898.9</v>
      </c>
      <c r="H27" s="80"/>
      <c r="I27" s="81"/>
      <c r="J27" s="32"/>
    </row>
    <row r="28" spans="1:12" s="32" customFormat="1" ht="15" customHeight="1" thickBot="1" x14ac:dyDescent="0.3">
      <c r="A28" s="91" t="s">
        <v>109</v>
      </c>
      <c r="B28" s="92"/>
      <c r="C28" s="93"/>
      <c r="D28" s="94"/>
      <c r="E28" s="95"/>
      <c r="F28" s="96"/>
      <c r="G28" s="96"/>
      <c r="H28" s="97"/>
      <c r="I28" s="98"/>
      <c r="K28" s="99"/>
      <c r="L28" s="99"/>
    </row>
    <row r="29" spans="1:12" s="32" customFormat="1" ht="16.5" thickBot="1" x14ac:dyDescent="0.3">
      <c r="A29" s="100" t="s">
        <v>99</v>
      </c>
      <c r="B29" s="101" t="s">
        <v>59</v>
      </c>
      <c r="C29" s="183">
        <f>250000+300000</f>
        <v>550000</v>
      </c>
      <c r="D29" s="184" t="s">
        <v>66</v>
      </c>
      <c r="E29" s="184"/>
      <c r="F29" s="185"/>
      <c r="G29" s="186">
        <v>331623.5</v>
      </c>
      <c r="H29" s="102"/>
      <c r="I29" s="103"/>
      <c r="K29" s="104">
        <f>C29-G29</f>
        <v>218376.5</v>
      </c>
      <c r="L29" s="105"/>
    </row>
    <row r="30" spans="1:12" s="29" customFormat="1" ht="16.5" thickBot="1" x14ac:dyDescent="0.3">
      <c r="A30" s="106" t="s">
        <v>67</v>
      </c>
      <c r="B30" s="107"/>
      <c r="C30" s="108"/>
      <c r="D30" s="109"/>
      <c r="E30" s="110"/>
      <c r="F30" s="110"/>
      <c r="G30" s="111"/>
      <c r="H30" s="110"/>
      <c r="I30" s="112"/>
      <c r="J30" s="32"/>
    </row>
    <row r="31" spans="1:12" s="29" customFormat="1" ht="18" customHeight="1" x14ac:dyDescent="0.25">
      <c r="A31" s="113" t="s">
        <v>100</v>
      </c>
      <c r="B31" s="114" t="s">
        <v>59</v>
      </c>
      <c r="C31" s="115">
        <v>530367</v>
      </c>
      <c r="D31" s="116" t="s">
        <v>68</v>
      </c>
      <c r="E31" s="117"/>
      <c r="F31" s="117"/>
      <c r="G31" s="118">
        <v>525038</v>
      </c>
      <c r="H31" s="119"/>
      <c r="I31" s="120"/>
      <c r="J31" s="32" t="s">
        <v>78</v>
      </c>
      <c r="K31" s="86">
        <f>C31-G31</f>
        <v>5329</v>
      </c>
    </row>
    <row r="32" spans="1:12" s="29" customFormat="1" ht="18" customHeight="1" x14ac:dyDescent="0.25">
      <c r="A32" s="121" t="s">
        <v>102</v>
      </c>
      <c r="B32" s="82" t="s">
        <v>59</v>
      </c>
      <c r="C32" s="122">
        <v>20000000</v>
      </c>
      <c r="D32" s="123" t="s">
        <v>86</v>
      </c>
      <c r="E32" s="84"/>
      <c r="F32" s="84"/>
      <c r="G32" s="83">
        <v>18000000</v>
      </c>
      <c r="H32" s="84"/>
      <c r="I32" s="85"/>
      <c r="J32" s="32" t="s">
        <v>76</v>
      </c>
      <c r="K32" s="50">
        <f>C32-G32</f>
        <v>2000000</v>
      </c>
      <c r="L32" s="124"/>
    </row>
    <row r="33" spans="1:12" s="29" customFormat="1" ht="18" customHeight="1" thickBot="1" x14ac:dyDescent="0.3">
      <c r="A33" s="125"/>
      <c r="B33" s="82"/>
      <c r="C33" s="126"/>
      <c r="D33" s="127"/>
      <c r="E33" s="89"/>
      <c r="F33" s="89"/>
      <c r="G33" s="90"/>
      <c r="H33" s="89"/>
      <c r="I33" s="85"/>
      <c r="J33" s="32"/>
    </row>
    <row r="34" spans="1:12" s="29" customFormat="1" ht="18" customHeight="1" thickBot="1" x14ac:dyDescent="0.3">
      <c r="A34" s="91" t="s">
        <v>108</v>
      </c>
      <c r="B34" s="58"/>
      <c r="C34" s="72"/>
      <c r="D34" s="58"/>
      <c r="E34" s="58"/>
      <c r="F34" s="58"/>
      <c r="G34" s="74"/>
      <c r="H34" s="58"/>
      <c r="I34" s="62"/>
    </row>
    <row r="35" spans="1:12" s="29" customFormat="1" ht="18" customHeight="1" x14ac:dyDescent="0.25">
      <c r="A35" s="128" t="s">
        <v>70</v>
      </c>
      <c r="B35" s="101" t="s">
        <v>59</v>
      </c>
      <c r="C35" s="102">
        <v>150000</v>
      </c>
      <c r="D35" s="129" t="s">
        <v>73</v>
      </c>
      <c r="E35" s="130"/>
      <c r="F35" s="130"/>
      <c r="G35" s="102">
        <v>149450</v>
      </c>
      <c r="H35" s="130"/>
      <c r="I35" s="131"/>
      <c r="J35" s="29" t="s">
        <v>79</v>
      </c>
      <c r="K35" s="86">
        <f>C35-G35</f>
        <v>550</v>
      </c>
    </row>
    <row r="36" spans="1:12" s="29" customFormat="1" ht="18" customHeight="1" x14ac:dyDescent="0.25">
      <c r="A36" s="132" t="s">
        <v>103</v>
      </c>
      <c r="B36" s="133" t="s">
        <v>59</v>
      </c>
      <c r="C36" s="134">
        <v>6000000</v>
      </c>
      <c r="D36" s="135" t="s">
        <v>104</v>
      </c>
      <c r="E36" s="136"/>
      <c r="F36" s="136"/>
      <c r="G36" s="137">
        <v>5972711.2800000003</v>
      </c>
      <c r="H36" s="136"/>
      <c r="I36" s="138"/>
      <c r="K36" s="86"/>
    </row>
    <row r="37" spans="1:12" s="29" customFormat="1" ht="18" customHeight="1" thickBot="1" x14ac:dyDescent="0.3">
      <c r="A37" s="187"/>
      <c r="B37" s="188"/>
      <c r="C37" s="189"/>
      <c r="D37" s="190"/>
      <c r="E37" s="191"/>
      <c r="F37" s="191"/>
      <c r="G37" s="192"/>
      <c r="H37" s="191"/>
      <c r="I37" s="193"/>
      <c r="K37" s="86"/>
    </row>
    <row r="38" spans="1:12" s="29" customFormat="1" ht="18" customHeight="1" thickBot="1" x14ac:dyDescent="0.3">
      <c r="A38" s="194" t="s">
        <v>118</v>
      </c>
      <c r="B38" s="58"/>
      <c r="C38" s="72"/>
      <c r="D38" s="58"/>
      <c r="E38" s="58"/>
      <c r="F38" s="58"/>
      <c r="G38" s="74"/>
      <c r="H38" s="58"/>
      <c r="I38" s="62"/>
    </row>
    <row r="39" spans="1:12" s="29" customFormat="1" ht="18" customHeight="1" x14ac:dyDescent="0.25">
      <c r="A39" s="187" t="s">
        <v>110</v>
      </c>
      <c r="B39" s="188" t="s">
        <v>59</v>
      </c>
      <c r="C39" s="189">
        <v>5479200</v>
      </c>
      <c r="D39" s="190" t="s">
        <v>111</v>
      </c>
      <c r="E39" s="191"/>
      <c r="F39" s="191"/>
      <c r="G39" s="192">
        <v>2739600</v>
      </c>
      <c r="H39" s="191"/>
      <c r="I39" s="193"/>
      <c r="J39" s="29" t="s">
        <v>77</v>
      </c>
      <c r="K39" s="50">
        <v>344214.85</v>
      </c>
      <c r="L39" s="50">
        <v>492818.89</v>
      </c>
    </row>
    <row r="40" spans="1:12" s="29" customFormat="1" ht="18" customHeight="1" x14ac:dyDescent="0.25">
      <c r="A40" s="187" t="s">
        <v>112</v>
      </c>
      <c r="B40" s="188" t="s">
        <v>59</v>
      </c>
      <c r="C40" s="189">
        <v>5721000</v>
      </c>
      <c r="D40" s="190" t="s">
        <v>111</v>
      </c>
      <c r="E40" s="191"/>
      <c r="F40" s="191"/>
      <c r="G40" s="192">
        <v>5721000</v>
      </c>
      <c r="H40" s="191"/>
      <c r="I40" s="193"/>
      <c r="K40" s="86">
        <f>C39-K39</f>
        <v>5134985.1500000004</v>
      </c>
    </row>
    <row r="41" spans="1:12" s="29" customFormat="1" ht="18" customHeight="1" thickBot="1" x14ac:dyDescent="0.3">
      <c r="A41" s="187"/>
      <c r="B41" s="188"/>
      <c r="C41" s="189"/>
      <c r="D41" s="190"/>
      <c r="E41" s="191"/>
      <c r="F41" s="191"/>
      <c r="G41" s="192"/>
      <c r="H41" s="191"/>
      <c r="I41" s="193"/>
    </row>
    <row r="42" spans="1:12" s="29" customFormat="1" ht="18" customHeight="1" thickBot="1" x14ac:dyDescent="0.3">
      <c r="A42" s="194" t="s">
        <v>113</v>
      </c>
      <c r="B42" s="58"/>
      <c r="C42" s="72"/>
      <c r="D42" s="58"/>
      <c r="E42" s="58"/>
      <c r="F42" s="58"/>
      <c r="G42" s="74"/>
      <c r="H42" s="58"/>
      <c r="I42" s="62"/>
    </row>
    <row r="43" spans="1:12" s="29" customFormat="1" ht="18" customHeight="1" x14ac:dyDescent="0.25">
      <c r="A43" s="187" t="s">
        <v>80</v>
      </c>
      <c r="B43" s="188" t="s">
        <v>59</v>
      </c>
      <c r="C43" s="189">
        <v>500000</v>
      </c>
      <c r="D43" s="190" t="s">
        <v>81</v>
      </c>
      <c r="E43" s="191"/>
      <c r="F43" s="191"/>
      <c r="G43" s="192"/>
      <c r="H43" s="191"/>
      <c r="I43" s="193"/>
    </row>
    <row r="44" spans="1:12" s="29" customFormat="1" ht="18" customHeight="1" thickBot="1" x14ac:dyDescent="0.3">
      <c r="A44" s="187"/>
      <c r="B44" s="188"/>
      <c r="C44" s="189"/>
      <c r="D44" s="190"/>
      <c r="E44" s="191"/>
      <c r="F44" s="191"/>
      <c r="G44" s="192"/>
      <c r="H44" s="191"/>
      <c r="I44" s="193"/>
    </row>
    <row r="45" spans="1:12" s="29" customFormat="1" ht="18" customHeight="1" thickBot="1" x14ac:dyDescent="0.3">
      <c r="A45" s="194" t="s">
        <v>114</v>
      </c>
      <c r="B45" s="58"/>
      <c r="C45" s="72"/>
      <c r="D45" s="58"/>
      <c r="E45" s="58"/>
      <c r="F45" s="58"/>
      <c r="G45" s="74"/>
      <c r="H45" s="58"/>
      <c r="I45" s="62"/>
    </row>
    <row r="46" spans="1:12" s="29" customFormat="1" ht="18" customHeight="1" x14ac:dyDescent="0.25">
      <c r="A46" s="187" t="s">
        <v>115</v>
      </c>
      <c r="B46" s="188" t="s">
        <v>59</v>
      </c>
      <c r="C46" s="189">
        <v>2300000</v>
      </c>
      <c r="D46" s="190" t="s">
        <v>101</v>
      </c>
      <c r="E46" s="191"/>
      <c r="F46" s="191"/>
      <c r="G46" s="192">
        <f>C46</f>
        <v>2300000</v>
      </c>
      <c r="H46" s="191"/>
      <c r="I46" s="193"/>
    </row>
    <row r="47" spans="1:12" s="29" customFormat="1" ht="18" customHeight="1" thickBot="1" x14ac:dyDescent="0.3">
      <c r="A47" s="187"/>
      <c r="B47" s="188"/>
      <c r="C47" s="189"/>
      <c r="D47" s="190"/>
      <c r="E47" s="191"/>
      <c r="F47" s="191"/>
      <c r="G47" s="192"/>
      <c r="H47" s="191"/>
      <c r="I47" s="193"/>
    </row>
    <row r="48" spans="1:12" s="29" customFormat="1" ht="18" customHeight="1" thickBot="1" x14ac:dyDescent="0.3">
      <c r="A48" s="194" t="s">
        <v>119</v>
      </c>
      <c r="B48" s="58"/>
      <c r="C48" s="72"/>
      <c r="D48" s="58"/>
      <c r="E48" s="58"/>
      <c r="F48" s="58"/>
      <c r="G48" s="74"/>
      <c r="H48" s="58"/>
      <c r="I48" s="62"/>
    </row>
    <row r="49" spans="1:10" s="29" customFormat="1" ht="18" customHeight="1" x14ac:dyDescent="0.25">
      <c r="A49" s="187" t="s">
        <v>116</v>
      </c>
      <c r="B49" s="188" t="s">
        <v>59</v>
      </c>
      <c r="C49" s="189">
        <v>100000</v>
      </c>
      <c r="D49" s="190" t="s">
        <v>117</v>
      </c>
      <c r="E49" s="191"/>
      <c r="F49" s="191"/>
      <c r="G49" s="192"/>
      <c r="H49" s="191"/>
      <c r="I49" s="193"/>
    </row>
    <row r="50" spans="1:10" s="29" customFormat="1" ht="18" customHeight="1" x14ac:dyDescent="0.25">
      <c r="A50" s="187"/>
      <c r="B50" s="188"/>
      <c r="C50" s="189"/>
      <c r="D50" s="190"/>
      <c r="E50" s="191"/>
      <c r="F50" s="191"/>
      <c r="G50" s="192"/>
      <c r="H50" s="191"/>
      <c r="I50" s="193"/>
    </row>
    <row r="51" spans="1:10" x14ac:dyDescent="0.25">
      <c r="A51" s="139"/>
      <c r="I51" s="41"/>
    </row>
    <row r="52" spans="1:10" x14ac:dyDescent="0.25">
      <c r="A52" s="164" t="s">
        <v>20</v>
      </c>
      <c r="B52" s="165"/>
      <c r="C52" s="165"/>
      <c r="D52" s="165"/>
      <c r="E52" s="165"/>
      <c r="F52" s="165"/>
      <c r="G52" s="165"/>
      <c r="H52" s="165"/>
      <c r="I52" s="166"/>
    </row>
    <row r="53" spans="1:10" x14ac:dyDescent="0.25">
      <c r="A53" s="139"/>
      <c r="I53" s="41"/>
    </row>
    <row r="54" spans="1:10" x14ac:dyDescent="0.25">
      <c r="A54" s="139"/>
      <c r="I54" s="41"/>
    </row>
    <row r="55" spans="1:10" s="29" customFormat="1" ht="16.899999999999999" customHeight="1" x14ac:dyDescent="0.25">
      <c r="A55" s="140" t="s">
        <v>105</v>
      </c>
      <c r="B55" s="141"/>
      <c r="C55" s="142"/>
      <c r="D55" s="143" t="s">
        <v>106</v>
      </c>
      <c r="E55" s="144"/>
      <c r="G55" s="167" t="s">
        <v>107</v>
      </c>
      <c r="H55" s="167"/>
      <c r="I55" s="41"/>
    </row>
    <row r="56" spans="1:10" ht="16.5" thickBot="1" x14ac:dyDescent="0.3">
      <c r="A56" s="145" t="s">
        <v>21</v>
      </c>
      <c r="B56" s="146"/>
      <c r="C56" s="146"/>
      <c r="D56" s="168" t="s">
        <v>22</v>
      </c>
      <c r="E56" s="169"/>
      <c r="F56" s="146"/>
      <c r="G56" s="168" t="s">
        <v>23</v>
      </c>
      <c r="H56" s="169"/>
      <c r="I56" s="147"/>
    </row>
    <row r="57" spans="1:10" ht="16.5" thickTop="1" x14ac:dyDescent="0.25">
      <c r="J57" s="29"/>
    </row>
  </sheetData>
  <sheetProtection formatCells="0" formatColumns="0" formatRows="0" insertColumns="0" insertRows="0" insertHyperlinks="0" deleteColumns="0" deleteRows="0" sort="0" autoFilter="0" pivotTables="0"/>
  <mergeCells count="13">
    <mergeCell ref="A52:I52"/>
    <mergeCell ref="G55:H55"/>
    <mergeCell ref="D56:E56"/>
    <mergeCell ref="G56:H56"/>
    <mergeCell ref="A3:I3"/>
    <mergeCell ref="A9:A10"/>
    <mergeCell ref="B9:B10"/>
    <mergeCell ref="C9:C10"/>
    <mergeCell ref="D9:D10"/>
    <mergeCell ref="E9:E10"/>
    <mergeCell ref="F9:G9"/>
    <mergeCell ref="H9:H10"/>
    <mergeCell ref="I9:I10"/>
  </mergeCells>
  <pageMargins left="0.25" right="0.25" top="0.75" bottom="0.75" header="0.3" footer="0.3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M40"/>
  <sheetViews>
    <sheetView zoomScale="70" zoomScaleNormal="70" workbookViewId="0">
      <selection activeCell="C36" sqref="C36"/>
    </sheetView>
  </sheetViews>
  <sheetFormatPr defaultRowHeight="15" x14ac:dyDescent="0.25"/>
  <cols>
    <col min="1" max="1" width="19.7109375" style="10" customWidth="1"/>
    <col min="2" max="12" width="17.7109375" style="10" customWidth="1"/>
    <col min="13" max="13" width="8.85546875" style="10" customWidth="1"/>
  </cols>
  <sheetData>
    <row r="2" spans="1:12" x14ac:dyDescent="0.25">
      <c r="A2" s="182" t="s">
        <v>24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1:12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x14ac:dyDescent="0.25">
      <c r="A4" s="4" t="s">
        <v>2</v>
      </c>
      <c r="B4" s="4"/>
      <c r="C4" s="12"/>
      <c r="D4" s="4" t="s">
        <v>4</v>
      </c>
      <c r="E4" s="12"/>
    </row>
    <row r="5" spans="1:12" x14ac:dyDescent="0.25">
      <c r="A5" s="8" t="s">
        <v>5</v>
      </c>
      <c r="B5" s="5"/>
      <c r="C5" s="13"/>
      <c r="D5" s="6" t="s">
        <v>7</v>
      </c>
      <c r="E5" s="13"/>
    </row>
    <row r="6" spans="1:12" x14ac:dyDescent="0.25">
      <c r="A6" s="8" t="s">
        <v>8</v>
      </c>
      <c r="D6" s="8" t="s">
        <v>25</v>
      </c>
    </row>
    <row r="7" spans="1:12" x14ac:dyDescent="0.25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2" x14ac:dyDescent="0.25">
      <c r="A8" s="1"/>
      <c r="B8" s="1"/>
      <c r="D8" s="1"/>
      <c r="E8" s="1"/>
      <c r="F8" s="26"/>
      <c r="G8" s="26"/>
      <c r="H8" s="181" t="s">
        <v>26</v>
      </c>
      <c r="I8" s="181"/>
      <c r="J8" s="181"/>
      <c r="L8" s="26"/>
    </row>
    <row r="9" spans="1:12" ht="86.45" customHeight="1" x14ac:dyDescent="0.25">
      <c r="A9" s="2" t="s">
        <v>27</v>
      </c>
      <c r="B9" s="27" t="s">
        <v>28</v>
      </c>
      <c r="C9" s="3" t="s">
        <v>29</v>
      </c>
      <c r="D9" s="3" t="s">
        <v>30</v>
      </c>
      <c r="E9" s="3" t="s">
        <v>31</v>
      </c>
      <c r="F9" s="3" t="s">
        <v>32</v>
      </c>
      <c r="G9" s="3" t="s">
        <v>33</v>
      </c>
      <c r="H9" s="9" t="s">
        <v>34</v>
      </c>
      <c r="I9" s="9" t="s">
        <v>35</v>
      </c>
      <c r="J9" s="9" t="s">
        <v>36</v>
      </c>
      <c r="K9" s="28" t="s">
        <v>37</v>
      </c>
      <c r="L9" s="9" t="s">
        <v>38</v>
      </c>
    </row>
    <row r="10" spans="1:12" x14ac:dyDescent="0.25">
      <c r="A10" s="17"/>
      <c r="B10" s="18"/>
      <c r="C10" s="19"/>
      <c r="D10" s="16"/>
      <c r="E10" s="16"/>
      <c r="F10" s="16"/>
      <c r="G10" s="16"/>
      <c r="H10" s="16"/>
      <c r="I10" s="16"/>
      <c r="J10" s="16"/>
      <c r="K10" s="16"/>
      <c r="L10" s="16"/>
    </row>
    <row r="11" spans="1:12" x14ac:dyDescent="0.25">
      <c r="A11" s="17"/>
      <c r="B11" s="18"/>
      <c r="C11" s="19"/>
      <c r="D11" s="16"/>
      <c r="E11" s="16"/>
      <c r="F11" s="16"/>
      <c r="G11" s="16"/>
      <c r="H11" s="16"/>
      <c r="I11" s="16"/>
      <c r="J11" s="16"/>
      <c r="K11" s="16"/>
      <c r="L11" s="16"/>
    </row>
    <row r="12" spans="1:12" x14ac:dyDescent="0.25">
      <c r="A12" s="17"/>
      <c r="B12" s="18"/>
      <c r="C12" s="19"/>
      <c r="D12" s="16"/>
      <c r="E12" s="16"/>
      <c r="F12" s="16"/>
      <c r="G12" s="16"/>
      <c r="H12" s="16"/>
      <c r="I12" s="16"/>
      <c r="J12" s="16"/>
      <c r="K12" s="16"/>
      <c r="L12" s="16"/>
    </row>
    <row r="13" spans="1:12" x14ac:dyDescent="0.25">
      <c r="A13" s="17"/>
      <c r="B13" s="18"/>
      <c r="C13" s="19"/>
      <c r="D13" s="16"/>
      <c r="E13" s="16"/>
      <c r="F13" s="16"/>
      <c r="G13" s="16"/>
      <c r="H13" s="16"/>
      <c r="I13" s="16"/>
      <c r="J13" s="16"/>
      <c r="K13" s="16"/>
      <c r="L13" s="16"/>
    </row>
    <row r="14" spans="1:12" x14ac:dyDescent="0.25">
      <c r="A14" s="17"/>
      <c r="B14" s="18"/>
      <c r="C14" s="19"/>
      <c r="D14" s="16"/>
      <c r="E14" s="16"/>
      <c r="F14" s="16"/>
      <c r="G14" s="16"/>
      <c r="H14" s="16"/>
      <c r="I14" s="16"/>
      <c r="J14" s="16"/>
      <c r="K14" s="16"/>
      <c r="L14" s="16"/>
    </row>
    <row r="15" spans="1:12" x14ac:dyDescent="0.25">
      <c r="A15" s="17"/>
      <c r="B15" s="18"/>
      <c r="C15" s="19"/>
      <c r="D15" s="16"/>
      <c r="E15" s="16"/>
      <c r="F15" s="16"/>
      <c r="G15" s="16"/>
      <c r="H15" s="16"/>
      <c r="I15" s="16"/>
      <c r="J15" s="16"/>
      <c r="K15" s="16"/>
      <c r="L15" s="16"/>
    </row>
    <row r="16" spans="1:12" x14ac:dyDescent="0.25">
      <c r="A16" s="17"/>
      <c r="B16" s="18"/>
      <c r="C16" s="19"/>
      <c r="D16" s="16"/>
      <c r="E16" s="16"/>
      <c r="F16" s="16"/>
      <c r="G16" s="16"/>
      <c r="H16" s="16"/>
      <c r="I16" s="16"/>
      <c r="J16" s="16"/>
      <c r="K16" s="16"/>
      <c r="L16" s="16"/>
    </row>
    <row r="17" spans="1:12" x14ac:dyDescent="0.25">
      <c r="A17" s="17"/>
      <c r="B17" s="18"/>
      <c r="C17" s="19"/>
      <c r="D17" s="16"/>
      <c r="E17" s="16"/>
      <c r="F17" s="16"/>
      <c r="G17" s="16"/>
      <c r="H17" s="16"/>
      <c r="I17" s="16"/>
      <c r="J17" s="16"/>
      <c r="K17" s="16"/>
      <c r="L17" s="16"/>
    </row>
    <row r="18" spans="1:12" x14ac:dyDescent="0.25">
      <c r="A18" s="17"/>
      <c r="B18" s="16"/>
      <c r="C18" s="19"/>
      <c r="D18" s="16"/>
      <c r="E18" s="16"/>
      <c r="F18" s="16"/>
      <c r="G18" s="16"/>
      <c r="H18" s="16"/>
      <c r="I18" s="16"/>
      <c r="J18" s="16"/>
      <c r="K18" s="16"/>
      <c r="L18" s="16"/>
    </row>
    <row r="19" spans="1:12" x14ac:dyDescent="0.25">
      <c r="A19" s="2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2"/>
    </row>
    <row r="20" spans="1:12" x14ac:dyDescent="0.25">
      <c r="A20" s="10" t="s">
        <v>39</v>
      </c>
      <c r="F20" s="10" t="s">
        <v>40</v>
      </c>
      <c r="L20" s="23"/>
    </row>
    <row r="21" spans="1:12" x14ac:dyDescent="0.25">
      <c r="L21" s="23"/>
    </row>
    <row r="22" spans="1:12" x14ac:dyDescent="0.25">
      <c r="A22" s="10" t="s">
        <v>41</v>
      </c>
      <c r="F22" s="15"/>
      <c r="G22" s="15"/>
      <c r="H22" s="15"/>
      <c r="L22" s="23"/>
    </row>
    <row r="23" spans="1:12" x14ac:dyDescent="0.25">
      <c r="A23" s="15"/>
      <c r="B23" s="15"/>
      <c r="C23" s="15"/>
      <c r="F23" s="10" t="s">
        <v>23</v>
      </c>
      <c r="L23" s="23"/>
    </row>
    <row r="24" spans="1:12" x14ac:dyDescent="0.25">
      <c r="A24" s="10" t="s">
        <v>42</v>
      </c>
      <c r="L24" s="23"/>
    </row>
    <row r="25" spans="1:12" x14ac:dyDescent="0.25">
      <c r="L25" s="23"/>
    </row>
    <row r="26" spans="1:12" x14ac:dyDescent="0.25">
      <c r="A26" s="15"/>
      <c r="B26" s="15"/>
      <c r="C26" s="15"/>
      <c r="L26" s="23"/>
    </row>
    <row r="27" spans="1:12" x14ac:dyDescent="0.25">
      <c r="A27" s="10" t="s">
        <v>43</v>
      </c>
      <c r="L27" s="23"/>
    </row>
    <row r="28" spans="1:12" x14ac:dyDescent="0.25">
      <c r="L28" s="23"/>
    </row>
    <row r="29" spans="1:12" x14ac:dyDescent="0.25">
      <c r="A29" s="15"/>
      <c r="B29" s="15"/>
      <c r="C29" s="15"/>
      <c r="L29" s="23"/>
    </row>
    <row r="30" spans="1:12" x14ac:dyDescent="0.25">
      <c r="A30" s="10" t="s">
        <v>44</v>
      </c>
      <c r="L30" s="23"/>
    </row>
    <row r="31" spans="1:12" x14ac:dyDescent="0.25">
      <c r="L31" s="23"/>
    </row>
    <row r="32" spans="1:12" x14ac:dyDescent="0.25">
      <c r="L32" s="23"/>
    </row>
    <row r="33" spans="1:12" x14ac:dyDescent="0.25">
      <c r="A33" s="24" t="s">
        <v>45</v>
      </c>
      <c r="L33" s="23"/>
    </row>
    <row r="34" spans="1:12" x14ac:dyDescent="0.25">
      <c r="A34" s="10">
        <v>1</v>
      </c>
      <c r="B34" s="10" t="s">
        <v>46</v>
      </c>
      <c r="L34" s="23"/>
    </row>
    <row r="35" spans="1:12" x14ac:dyDescent="0.25">
      <c r="B35" s="10" t="s">
        <v>47</v>
      </c>
      <c r="L35" s="23"/>
    </row>
    <row r="36" spans="1:12" x14ac:dyDescent="0.25">
      <c r="A36" s="10">
        <v>2</v>
      </c>
      <c r="B36" s="10" t="s">
        <v>48</v>
      </c>
      <c r="L36" s="23"/>
    </row>
    <row r="37" spans="1:12" x14ac:dyDescent="0.25">
      <c r="A37" s="10">
        <v>3</v>
      </c>
      <c r="B37" s="10" t="s">
        <v>49</v>
      </c>
      <c r="L37" s="23"/>
    </row>
    <row r="38" spans="1:12" x14ac:dyDescent="0.25">
      <c r="A38" s="10">
        <v>4</v>
      </c>
      <c r="B38" s="10" t="s">
        <v>50</v>
      </c>
      <c r="L38" s="23"/>
    </row>
    <row r="39" spans="1:12" x14ac:dyDescent="0.25">
      <c r="B39" s="10" t="s">
        <v>51</v>
      </c>
      <c r="L39" s="23"/>
    </row>
    <row r="40" spans="1:12" x14ac:dyDescent="0.25">
      <c r="A40" s="15">
        <v>5</v>
      </c>
      <c r="B40" s="15" t="s">
        <v>52</v>
      </c>
      <c r="C40" s="15"/>
      <c r="D40" s="15"/>
      <c r="E40" s="15"/>
      <c r="F40" s="15"/>
      <c r="G40" s="15"/>
      <c r="H40" s="15"/>
      <c r="I40" s="15"/>
      <c r="J40" s="15"/>
      <c r="K40" s="15"/>
      <c r="L40" s="25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2">
    <mergeCell ref="H8:J8"/>
    <mergeCell ref="A2:L2"/>
  </mergeCells>
  <pageMargins left="0.5" right="0.5" top="0.5" bottom="0.5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>
      <selection activeCell="C36" sqref="C36"/>
    </sheetView>
  </sheetViews>
  <sheetFormatPr defaultRowHeight="15" x14ac:dyDescent="0.25"/>
  <sheetData>
    <row r="1" spans="1:1" ht="23.45" customHeight="1" x14ac:dyDescent="0.35">
      <c r="A1" s="7" t="s">
        <v>53</v>
      </c>
    </row>
    <row r="3" spans="1:1" x14ac:dyDescent="0.25">
      <c r="A3" t="s">
        <v>54</v>
      </c>
    </row>
    <row r="5" spans="1:1" x14ac:dyDescent="0.25">
      <c r="A5" t="s">
        <v>55</v>
      </c>
    </row>
    <row r="6" spans="1:1" x14ac:dyDescent="0.25">
      <c r="A6" s="8" t="s">
        <v>56</v>
      </c>
    </row>
    <row r="9" spans="1:1" x14ac:dyDescent="0.25">
      <c r="A9" t="s">
        <v>57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4TH quarter2024</vt:lpstr>
      <vt:lpstr>Form 6b - TFU</vt:lpstr>
      <vt:lpstr>'4TH quarter2024'!Print_Area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Jean Danjou</cp:lastModifiedBy>
  <cp:lastPrinted>2024-06-14T00:11:07Z</cp:lastPrinted>
  <dcterms:created xsi:type="dcterms:W3CDTF">2015-06-05T18:17:20Z</dcterms:created>
  <dcterms:modified xsi:type="dcterms:W3CDTF">2025-02-25T06:51:03Z</dcterms:modified>
</cp:coreProperties>
</file>